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10" windowWidth="21840" windowHeight="12000" tabRatio="835" firstSheet="1" activeTab="3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<sst xmlns="http://schemas.openxmlformats.org/spreadsheetml/2006/main" count="315" uniqueCount="172">
  <si>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</si>
  <si>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</si>
  <si>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</si>
  <si>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</si>
  <si>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</si>
  <si>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</si>
  <si>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</si>
  <si>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</si>
  <si>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</si>
  <si>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</si>
  <si>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</si>
  <si>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</si>
  <si>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</si>
  <si>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</si>
  <si>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</si>
  <si>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</si>
  <si>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</si>
  <si>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</si>
  <si>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</si>
  <si>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</si>
  <si>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</si>
  <si>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</si>
  <si>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</si>
  <si>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</si>
  <si>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</si>
  <si>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</si>
  <si>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</si>
  <si>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</si>
  <si>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</si>
  <si>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</si>
  <si>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</si>
  <si>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</si>
  <si>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</si>
  <si>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</si>
  <si>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</si>
  <si>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</si>
  <si>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</si>
  <si>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</si>
  <si>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</si>
  <si>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</si>
  <si>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</si>
  <si>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</si>
  <si>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</si>
  <si>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</si>
  <si>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</si>
  <si>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</si>
  <si>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</si>
  <si>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</si>
  <si>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</si>
  <si>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</si>
  <si>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</si>
  <si>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</si>
  <si>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</si>
  <si>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</si>
  <si>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</si>
  <si>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</si>
  <si>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</si>
  <si>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</si>
  <si>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</si>
  <si>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</si>
  <si>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</si>
  <si>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</si>
  <si>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</si>
  <si>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</si>
  <si>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</si>
  <si>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</si>
  <si>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</si>
  <si>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</si>
  <si>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</si>
  <si>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</si>
  <si>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</si>
  <si>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</si>
  <si>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</si>
  <si>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</si>
  <si>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</si>
  <si>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第44回厚木市民テニストーナメント大会シングルス申込書</t>
  </si>
  <si>
    <t>00.(在勤、在住)</t>
  </si>
  <si>
    <t>01.(厚木国際ＴＣ)</t>
  </si>
  <si>
    <t>02.(厚木市役所)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</si>
  <si>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</si>
  <si>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</si>
  <si>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</si>
  <si>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</si>
  <si>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</si>
  <si>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</si>
  <si>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09.(オリオンＴＣ)</t>
  </si>
  <si>
    <t>10.(Ｔ．Ｏ．Ｐ)</t>
  </si>
  <si>
    <t>11.(日産テク)</t>
  </si>
  <si>
    <t>12.(富士通厚木)</t>
  </si>
  <si>
    <t>13.(プレストＴＣ)</t>
  </si>
  <si>
    <t>14.(宮の里ＴＣ)</t>
  </si>
  <si>
    <t>15.(森の里ＴＣ)</t>
  </si>
  <si>
    <t>16.(日立厚木)</t>
  </si>
  <si>
    <t>17.(リコー)</t>
  </si>
  <si>
    <t>18.(リハビリ)</t>
  </si>
  <si>
    <t>19.(チェリー)</t>
  </si>
  <si>
    <t>20.(ネット、イン)</t>
  </si>
  <si>
    <t>21.(ＨＬＴＣ)</t>
  </si>
  <si>
    <t>22.(ＦＴＣ　厚木)</t>
  </si>
  <si>
    <t>23.(ナイスショット)</t>
  </si>
  <si>
    <t>24.(厚木ＨＫＦ)</t>
  </si>
  <si>
    <t>25.(チャレンジ)</t>
  </si>
  <si>
    <t>0.男子Ａ・Ｂ</t>
  </si>
  <si>
    <t>以上</t>
  </si>
  <si>
    <t>男子Ｓ一般</t>
  </si>
  <si>
    <t>各自</t>
  </si>
  <si>
    <t>1.男子Ｃ</t>
  </si>
  <si>
    <t>男子Ｓ一般</t>
  </si>
  <si>
    <t>2.男子シニア５５才以上</t>
  </si>
  <si>
    <t>男子Ｓ５５歳</t>
  </si>
  <si>
    <t>男子Ｓ５０歳</t>
  </si>
  <si>
    <t>男子Ｓ４５歳</t>
  </si>
  <si>
    <t>男子Ｓ４０歳</t>
  </si>
  <si>
    <t>男子Ｓ３５歳</t>
  </si>
  <si>
    <t>3.男子シニア６５才以上</t>
  </si>
  <si>
    <t>男子Ｓ６５歳</t>
  </si>
  <si>
    <t>男子Ｓ６０歳</t>
  </si>
  <si>
    <t>10.女子Ａ・Ｂ</t>
  </si>
  <si>
    <t>女子Ｓ一般</t>
  </si>
  <si>
    <t>11.女子Ｃ</t>
  </si>
  <si>
    <t>50.Jr男子16才以下</t>
  </si>
  <si>
    <t>以下</t>
  </si>
  <si>
    <t>51.Jr男子14才以下</t>
  </si>
  <si>
    <t>52.Jr男子12才以下</t>
  </si>
  <si>
    <t>53.Jr男子10才以下</t>
  </si>
  <si>
    <t>54.Jr女子16才以下</t>
  </si>
  <si>
    <t>55.Jr女子14才以下</t>
  </si>
  <si>
    <t>56.Jr女子12才以下</t>
  </si>
  <si>
    <t>57.Jr女子10才以下</t>
  </si>
  <si>
    <t>所属団体</t>
  </si>
  <si>
    <t>からの申込み</t>
  </si>
  <si>
    <t>団体所属：</t>
  </si>
  <si>
    <t>*Jr*</t>
  </si>
  <si>
    <t>種目への申込み</t>
  </si>
  <si>
    <t>Jr：</t>
  </si>
  <si>
    <t>在住、在勤：</t>
  </si>
  <si>
    <t>第44回厚木市民テニストーナメント大会ダブルス申込書</t>
  </si>
  <si>
    <t>20.混合Ａ・Ｂ</t>
  </si>
  <si>
    <t>ミックス一般</t>
  </si>
  <si>
    <t>21.混合Ｃ</t>
  </si>
  <si>
    <t>22.混合１００才以上</t>
  </si>
  <si>
    <t>ミックス１００歳</t>
  </si>
  <si>
    <t>合計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</si>
  <si>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.混合１２０才以上</t>
    </r>
  </si>
  <si>
    <t>ミックス１２０歳</t>
  </si>
  <si>
    <t>30.男子Ａ・Ｂ</t>
  </si>
  <si>
    <t>男子Ｄ一般</t>
  </si>
  <si>
    <t>31.男子Ｃ</t>
  </si>
  <si>
    <t>32.男子シニア５５才以上</t>
  </si>
  <si>
    <t>男子Ｄ５５歳</t>
  </si>
  <si>
    <t>男子Ｄ５０歳</t>
  </si>
  <si>
    <t>男子Ｄ４５歳</t>
  </si>
  <si>
    <t>男子Ｄ４０歳</t>
  </si>
  <si>
    <t>男子Ｄ３５歳</t>
  </si>
  <si>
    <t>33.男子シニア６５才以上</t>
  </si>
  <si>
    <t>男子Ｄ６５歳</t>
  </si>
  <si>
    <t>男子Ｄ６０歳</t>
  </si>
  <si>
    <t>40.女子Ａ・Ｂ</t>
  </si>
  <si>
    <t>女子Ｄ一般</t>
  </si>
  <si>
    <t>41.女子Ｃ</t>
  </si>
  <si>
    <r>
      <t>4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.女子シニア５５才以上</t>
    </r>
  </si>
  <si>
    <t>女子Ｄ５５歳</t>
  </si>
  <si>
    <t>女子Ｄ５０歳</t>
  </si>
  <si>
    <t>女子Ｄ４５歳</t>
  </si>
  <si>
    <t>女子Ｄ４０歳</t>
  </si>
  <si>
    <t>のペアの申込み</t>
  </si>
  <si>
    <t>団体所属 × 2人：</t>
  </si>
  <si>
    <t>と所属団体のペアの申込み</t>
  </si>
  <si>
    <t>団体所属 + 在住、在勤：</t>
  </si>
  <si>
    <t>在住、在勤 × ２人：</t>
  </si>
  <si>
    <t>第44回厚木市民テニストーナメント大会 住所録</t>
  </si>
  <si>
    <t>44-20200302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</si>
</sst>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5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5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5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5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3257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6868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8602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415540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898975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375975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876300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3.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3.5"/>
    <row r="8" ht="13.5"/>
    <row r="9" spans="2:8" ht="14.25">
      <c r="B9" s="37" t="s">
        <v>41</v>
      </c>
      <c r="H9" s="41" t="s">
        <v>31</v>
      </c>
    </row>
    <row r="10" ht="13.5"/>
    <row r="11" ht="13.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>
      <c r="B38" t="s">
        <v>22</v>
      </c>
    </row>
    <row r="39" ht="13.5">
      <c r="B39" t="s">
        <v>23</v>
      </c>
    </row>
    <row r="40" ht="13.5"/>
    <row r="41" spans="2:9" ht="13.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spans="2:9" ht="13.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3.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>
      <c r="B122" t="s">
        <v>43</v>
      </c>
    </row>
    <row r="123" ht="50.25" customHeight="1"/>
    <row r="124" ht="13.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3.5"/>
    <row r="127" spans="2:9" ht="13.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2:11" ht="13.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spans="2:16" ht="13.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3.5"/>
    <row r="199" ht="13.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0.男子Ａ・Ｂ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5.5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102</v>
      </c>
      <c r="Z4" s="144">
        <v>0</v>
      </c>
      <c r="AA4" s="145" t="s">
        <v>103</v>
      </c>
      <c r="AB4" s="146" t="s">
        <v>104</v>
      </c>
      <c r="AC4" s="146"/>
      <c r="AD4" s="146"/>
      <c r="AE4" s="146"/>
      <c r="AF4" s="146"/>
      <c r="AG4" s="146"/>
      <c r="AH4" s="146"/>
      <c r="AI4" s="146"/>
      <c r="AJ4" s="147"/>
      <c r="AK4" s="159" t="s">
        <v>105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106</v>
      </c>
      <c r="Z5" s="148">
        <v>0</v>
      </c>
      <c r="AA5" s="149" t="s">
        <v>103</v>
      </c>
      <c r="AB5" s="150" t="s">
        <v>107</v>
      </c>
      <c r="AC5" s="150"/>
      <c r="AD5" s="150"/>
      <c r="AE5" s="150"/>
      <c r="AF5" s="150"/>
      <c r="AG5" s="150"/>
      <c r="AH5" s="150"/>
      <c r="AI5" s="150"/>
      <c r="AJ5" s="151"/>
      <c r="AK5" s="160" t="s">
        <v>105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 t="s">
        <v>108</v>
      </c>
      <c r="Z6" s="148">
        <v>55</v>
      </c>
      <c r="AA6" s="149" t="s">
        <v>103</v>
      </c>
      <c r="AB6" s="150" t="s">
        <v>109</v>
      </c>
      <c r="AC6" s="150" t="s">
        <v>110</v>
      </c>
      <c r="AD6" s="150" t="s">
        <v>111</v>
      </c>
      <c r="AE6" s="150" t="s">
        <v>112</v>
      </c>
      <c r="AF6" s="150" t="s">
        <v>113</v>
      </c>
      <c r="AG6" s="150"/>
      <c r="AH6" s="150"/>
      <c r="AI6" s="150"/>
      <c r="AJ6" s="151"/>
      <c r="AK6" s="160" t="s">
        <v>105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 t="s">
        <v>114</v>
      </c>
      <c r="Z7" s="148">
        <v>65</v>
      </c>
      <c r="AA7" s="149" t="s">
        <v>103</v>
      </c>
      <c r="AB7" s="150" t="s">
        <v>115</v>
      </c>
      <c r="AC7" s="150" t="s">
        <v>116</v>
      </c>
      <c r="AD7" s="150" t="s">
        <v>109</v>
      </c>
      <c r="AE7" s="150" t="s">
        <v>110</v>
      </c>
      <c r="AF7" s="150" t="s">
        <v>111</v>
      </c>
      <c r="AG7" s="150" t="s">
        <v>112</v>
      </c>
      <c r="AH7" s="150" t="s">
        <v>113</v>
      </c>
      <c r="AI7" s="150"/>
      <c r="AJ7" s="151"/>
      <c r="AK7" s="160" t="s">
        <v>105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 t="s">
        <v>117</v>
      </c>
      <c r="Z8" s="148">
        <v>0</v>
      </c>
      <c r="AA8" s="149" t="s">
        <v>103</v>
      </c>
      <c r="AB8" s="150" t="s">
        <v>118</v>
      </c>
      <c r="AC8" s="150"/>
      <c r="AD8" s="150"/>
      <c r="AE8" s="150"/>
      <c r="AF8" s="150"/>
      <c r="AG8" s="150"/>
      <c r="AH8" s="150"/>
      <c r="AI8" s="150"/>
      <c r="AJ8" s="151"/>
      <c r="AK8" s="160" t="s">
        <v>105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 t="s">
        <v>119</v>
      </c>
      <c r="Z9" s="148">
        <v>0</v>
      </c>
      <c r="AA9" s="149" t="s">
        <v>103</v>
      </c>
      <c r="AB9" s="150" t="s">
        <v>118</v>
      </c>
      <c r="AC9" s="150"/>
      <c r="AD9" s="150"/>
      <c r="AE9" s="150"/>
      <c r="AF9" s="150"/>
      <c r="AG9" s="150"/>
      <c r="AH9" s="150"/>
      <c r="AI9" s="150"/>
      <c r="AJ9" s="151"/>
      <c r="AK9" s="160" t="s">
        <v>105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 t="s">
        <v>120</v>
      </c>
      <c r="Z10" s="148">
        <v>16</v>
      </c>
      <c r="AA10" s="149" t="s">
        <v>121</v>
      </c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105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 t="s">
        <v>122</v>
      </c>
      <c r="Z11" s="148">
        <v>14</v>
      </c>
      <c r="AA11" s="149" t="s">
        <v>121</v>
      </c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105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 t="s">
        <v>123</v>
      </c>
      <c r="Z12" s="148">
        <v>12</v>
      </c>
      <c r="AA12" s="149" t="s">
        <v>121</v>
      </c>
      <c r="AB12" s="150"/>
      <c r="AC12" s="150"/>
      <c r="AD12" s="152"/>
      <c r="AE12" s="150"/>
      <c r="AF12" s="150"/>
      <c r="AG12" s="150"/>
      <c r="AH12" s="150"/>
      <c r="AI12" s="150"/>
      <c r="AJ12" s="151"/>
      <c r="AK12" s="160" t="s">
        <v>105</v>
      </c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 t="s">
        <v>124</v>
      </c>
      <c r="Z13" s="148">
        <v>10</v>
      </c>
      <c r="AA13" s="149" t="s">
        <v>121</v>
      </c>
      <c r="AB13" s="150"/>
      <c r="AC13" s="150"/>
      <c r="AD13" s="150"/>
      <c r="AE13" s="150"/>
      <c r="AF13" s="150"/>
      <c r="AG13" s="150"/>
      <c r="AH13" s="150"/>
      <c r="AI13" s="150"/>
      <c r="AJ13" s="151"/>
      <c r="AK13" s="160" t="s">
        <v>105</v>
      </c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 t="s">
        <v>125</v>
      </c>
      <c r="Z14" s="148">
        <v>16</v>
      </c>
      <c r="AA14" s="149" t="s">
        <v>121</v>
      </c>
      <c r="AB14" s="150"/>
      <c r="AC14" s="150"/>
      <c r="AD14" s="150"/>
      <c r="AE14" s="150"/>
      <c r="AF14" s="150"/>
      <c r="AG14" s="150"/>
      <c r="AH14" s="150"/>
      <c r="AI14" s="150"/>
      <c r="AJ14" s="151"/>
      <c r="AK14" s="160" t="s">
        <v>105</v>
      </c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 t="s">
        <v>126</v>
      </c>
      <c r="Z15" s="148">
        <v>14</v>
      </c>
      <c r="AA15" s="149" t="s">
        <v>121</v>
      </c>
      <c r="AB15" s="150"/>
      <c r="AC15" s="150"/>
      <c r="AD15" s="150"/>
      <c r="AE15" s="150"/>
      <c r="AF15" s="150"/>
      <c r="AG15" s="150"/>
      <c r="AH15" s="150"/>
      <c r="AI15" s="150"/>
      <c r="AJ15" s="151"/>
      <c r="AK15" s="160" t="s">
        <v>105</v>
      </c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 t="s">
        <v>127</v>
      </c>
      <c r="Z16" s="148">
        <v>12</v>
      </c>
      <c r="AA16" s="149" t="s">
        <v>121</v>
      </c>
      <c r="AB16" s="150"/>
      <c r="AC16" s="150"/>
      <c r="AD16" s="150"/>
      <c r="AE16" s="150"/>
      <c r="AF16" s="150"/>
      <c r="AG16" s="150"/>
      <c r="AH16" s="150"/>
      <c r="AI16" s="150"/>
      <c r="AJ16" s="151"/>
      <c r="AK16" s="160" t="s">
        <v>105</v>
      </c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 t="s">
        <v>128</v>
      </c>
      <c r="Z17" s="153">
        <v>10</v>
      </c>
      <c r="AA17" s="149" t="s">
        <v>121</v>
      </c>
      <c r="AB17" s="150"/>
      <c r="AC17" s="150"/>
      <c r="AD17" s="150"/>
      <c r="AE17" s="150"/>
      <c r="AF17" s="150"/>
      <c r="AG17" s="150"/>
      <c r="AH17" s="150"/>
      <c r="AI17" s="150"/>
      <c r="AJ17" s="151"/>
      <c r="AK17" s="160" t="s">
        <v>105</v>
      </c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100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101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/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129</v>
      </c>
      <c r="Y59" s="197" t="s">
        <v>130</v>
      </c>
      <c r="Z59" s="197">
        <v>2500</v>
      </c>
      <c r="AA59" s="197" t="s">
        <v>131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132</v>
      </c>
      <c r="Y60" s="198" t="s">
        <v>133</v>
      </c>
      <c r="Z60" s="198">
        <v>1500</v>
      </c>
      <c r="AA60" s="198" t="s">
        <v>134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 t="s">
        <v>76</v>
      </c>
      <c r="Y61" s="198" t="s">
        <v>130</v>
      </c>
      <c r="Z61" s="198">
        <v>3500</v>
      </c>
      <c r="AA61" s="198" t="s">
        <v>135</v>
      </c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136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 t="str">
        <f>Y4</f>
        <v>20.混合Ａ・Ｂ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 t="s">
        <v>137</v>
      </c>
      <c r="Z4" s="144">
        <v>0</v>
      </c>
      <c r="AA4" s="145" t="s">
        <v>103</v>
      </c>
      <c r="AB4" s="146" t="s">
        <v>138</v>
      </c>
      <c r="AC4" s="146"/>
      <c r="AD4" s="146"/>
      <c r="AE4" s="146"/>
      <c r="AF4" s="146"/>
      <c r="AG4" s="146"/>
      <c r="AH4" s="146"/>
      <c r="AI4" s="146"/>
      <c r="AJ4" s="147"/>
      <c r="AK4" s="159" t="s">
        <v>105</v>
      </c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 t="s">
        <v>139</v>
      </c>
      <c r="Z5" s="148">
        <v>0</v>
      </c>
      <c r="AA5" s="149" t="s">
        <v>103</v>
      </c>
      <c r="AB5" s="150" t="s">
        <v>138</v>
      </c>
      <c r="AC5" s="150"/>
      <c r="AD5" s="150"/>
      <c r="AE5" s="150"/>
      <c r="AF5" s="150"/>
      <c r="AG5" s="150"/>
      <c r="AH5" s="150"/>
      <c r="AI5" s="150"/>
      <c r="AJ5" s="151"/>
      <c r="AK5" s="160" t="s">
        <v>105</v>
      </c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 t="s">
        <v>140</v>
      </c>
      <c r="Z6" s="148">
        <v>100</v>
      </c>
      <c r="AA6" s="149" t="s">
        <v>103</v>
      </c>
      <c r="AB6" s="150" t="s">
        <v>141</v>
      </c>
      <c r="AC6" s="150"/>
      <c r="AD6" s="150"/>
      <c r="AE6" s="150"/>
      <c r="AF6" s="150"/>
      <c r="AG6" s="150"/>
      <c r="AH6" s="150"/>
      <c r="AI6" s="150"/>
      <c r="AJ6" s="151"/>
      <c r="AK6" s="160" t="s">
        <v>142</v>
      </c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 t="s">
        <v>143</v>
      </c>
      <c r="Z7" s="148">
        <v>120</v>
      </c>
      <c r="AA7" s="149" t="s">
        <v>103</v>
      </c>
      <c r="AB7" s="150" t="s">
        <v>144</v>
      </c>
      <c r="AC7" s="150" t="s">
        <v>141</v>
      </c>
      <c r="AD7" s="150"/>
      <c r="AE7" s="150"/>
      <c r="AF7" s="150"/>
      <c r="AG7" s="150"/>
      <c r="AH7" s="150"/>
      <c r="AI7" s="150"/>
      <c r="AJ7" s="151"/>
      <c r="AK7" s="160" t="s">
        <v>142</v>
      </c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 t="s">
        <v>145</v>
      </c>
      <c r="Z8" s="148">
        <v>0</v>
      </c>
      <c r="AA8" s="149" t="s">
        <v>103</v>
      </c>
      <c r="AB8" s="150" t="s">
        <v>146</v>
      </c>
      <c r="AC8" s="150"/>
      <c r="AD8" s="150"/>
      <c r="AE8" s="150"/>
      <c r="AF8" s="150"/>
      <c r="AG8" s="150"/>
      <c r="AH8" s="150"/>
      <c r="AI8" s="150"/>
      <c r="AJ8" s="151"/>
      <c r="AK8" s="160" t="s">
        <v>105</v>
      </c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 t="s">
        <v>147</v>
      </c>
      <c r="Z9" s="148">
        <v>0</v>
      </c>
      <c r="AA9" s="149" t="s">
        <v>103</v>
      </c>
      <c r="AB9" s="150" t="s">
        <v>146</v>
      </c>
      <c r="AC9" s="150"/>
      <c r="AD9" s="150"/>
      <c r="AE9" s="150"/>
      <c r="AF9" s="150"/>
      <c r="AG9" s="150"/>
      <c r="AH9" s="150"/>
      <c r="AI9" s="150"/>
      <c r="AJ9" s="151"/>
      <c r="AK9" s="160" t="s">
        <v>105</v>
      </c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 t="s">
        <v>148</v>
      </c>
      <c r="Z10" s="148">
        <v>55</v>
      </c>
      <c r="AA10" s="149" t="s">
        <v>103</v>
      </c>
      <c r="AB10" s="152" t="s">
        <v>149</v>
      </c>
      <c r="AC10" s="150" t="s">
        <v>150</v>
      </c>
      <c r="AD10" s="150" t="s">
        <v>151</v>
      </c>
      <c r="AE10" s="150" t="s">
        <v>152</v>
      </c>
      <c r="AF10" s="150" t="s">
        <v>153</v>
      </c>
      <c r="AG10" s="150"/>
      <c r="AH10" s="150"/>
      <c r="AI10" s="150"/>
      <c r="AJ10" s="151"/>
      <c r="AK10" s="160" t="s">
        <v>105</v>
      </c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 t="s">
        <v>154</v>
      </c>
      <c r="Z11" s="148">
        <v>65</v>
      </c>
      <c r="AA11" s="149" t="s">
        <v>103</v>
      </c>
      <c r="AB11" s="150" t="s">
        <v>155</v>
      </c>
      <c r="AC11" s="152" t="s">
        <v>156</v>
      </c>
      <c r="AD11" s="150" t="s">
        <v>149</v>
      </c>
      <c r="AE11" s="150" t="s">
        <v>150</v>
      </c>
      <c r="AF11" s="150" t="s">
        <v>151</v>
      </c>
      <c r="AG11" s="150" t="s">
        <v>152</v>
      </c>
      <c r="AH11" s="150" t="s">
        <v>153</v>
      </c>
      <c r="AI11" s="150"/>
      <c r="AJ11" s="151"/>
      <c r="AK11" s="160" t="s">
        <v>105</v>
      </c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 t="s">
        <v>157</v>
      </c>
      <c r="Z12" s="148">
        <v>0</v>
      </c>
      <c r="AA12" s="149" t="s">
        <v>103</v>
      </c>
      <c r="AB12" s="150" t="s">
        <v>158</v>
      </c>
      <c r="AC12" s="150"/>
      <c r="AD12" s="152"/>
      <c r="AE12" s="150"/>
      <c r="AF12" s="150"/>
      <c r="AG12" s="150"/>
      <c r="AH12" s="150"/>
      <c r="AI12" s="150"/>
      <c r="AJ12" s="151"/>
      <c r="AK12" s="160" t="s">
        <v>105</v>
      </c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 t="s">
        <v>159</v>
      </c>
      <c r="Z13" s="148">
        <v>0</v>
      </c>
      <c r="AA13" s="149" t="s">
        <v>103</v>
      </c>
      <c r="AB13" s="150" t="s">
        <v>158</v>
      </c>
      <c r="AC13" s="150"/>
      <c r="AD13" s="150"/>
      <c r="AE13" s="150"/>
      <c r="AF13" s="150"/>
      <c r="AG13" s="150"/>
      <c r="AH13" s="150"/>
      <c r="AI13" s="150"/>
      <c r="AJ13" s="151"/>
      <c r="AK13" s="160" t="s">
        <v>105</v>
      </c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 t="s">
        <v>160</v>
      </c>
      <c r="Z14" s="148">
        <v>55</v>
      </c>
      <c r="AA14" s="149" t="s">
        <v>103</v>
      </c>
      <c r="AB14" s="150" t="s">
        <v>161</v>
      </c>
      <c r="AC14" s="150" t="s">
        <v>162</v>
      </c>
      <c r="AD14" s="150" t="s">
        <v>163</v>
      </c>
      <c r="AE14" s="150" t="s">
        <v>164</v>
      </c>
      <c r="AF14" s="150"/>
      <c r="AG14" s="150"/>
      <c r="AH14" s="150"/>
      <c r="AI14" s="150"/>
      <c r="AJ14" s="151"/>
      <c r="AK14" s="160" t="s">
        <v>105</v>
      </c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100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101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/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129</v>
      </c>
      <c r="Y59" s="197" t="s">
        <v>165</v>
      </c>
      <c r="Z59" s="201">
        <v>2500</v>
      </c>
      <c r="AA59" s="197" t="s">
        <v>166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 t="s">
        <v>76</v>
      </c>
      <c r="Y60" s="200" t="s">
        <v>167</v>
      </c>
      <c r="Z60" s="192">
        <v>3000</v>
      </c>
      <c r="AA60" s="200" t="s">
        <v>168</v>
      </c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 t="s">
        <v>76</v>
      </c>
      <c r="Y61" s="200" t="s">
        <v>165</v>
      </c>
      <c r="Z61" s="192">
        <v>3500</v>
      </c>
      <c r="AA61" s="200" t="s">
        <v>169</v>
      </c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tabSelected="1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171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3.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4.2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3.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4.2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3.5">
      <c r="B9" s="64"/>
      <c r="C9" s="14" t="s">
        <v>12</v>
      </c>
      <c r="D9" s="50"/>
      <c r="E9" s="187" t="str">
        <f>IF('1.シングルス申込書'!Y4="","",'1.シングルス申込書'!Y4)</f>
        <v>0.男子Ａ・Ｂ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3.5">
      <c r="B10" s="64"/>
      <c r="C10" s="15" t="s">
        <v>131</v>
      </c>
      <c r="D10" s="202">
        <v>2500</v>
      </c>
      <c r="E10" s="187" t="str">
        <f>IF('1.シングルス申込書'!Y5="","",'1.シングルス申込書'!Y5)</f>
        <v>1.男子Ｃ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3.5">
      <c r="B11" s="64"/>
      <c r="C11" s="52" t="s">
        <v>134</v>
      </c>
      <c r="D11" s="54">
        <v>1500</v>
      </c>
      <c r="E11" s="187" t="str">
        <f>IF('1.シングルス申込書'!Y6="","",'1.シングルス申込書'!Y6)</f>
        <v>2.男子シニア５５才以上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3.5">
      <c r="B12" s="64"/>
      <c r="C12" s="52" t="s">
        <v>135</v>
      </c>
      <c r="D12" s="54">
        <v>3500</v>
      </c>
      <c r="E12" s="187" t="str">
        <f>IF('1.シングルス申込書'!Y7="","",'1.シングルス申込書'!Y7)</f>
        <v>3.男子シニア６５才以上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3.5">
      <c r="B13" s="64"/>
      <c r="C13" s="18"/>
      <c r="D13" s="20"/>
      <c r="E13" s="187" t="str">
        <f>IF('1.シングルス申込書'!Y8="","",'1.シングルス申込書'!Y8)</f>
        <v>10.女子Ａ・Ｂ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3.5">
      <c r="B14" s="64"/>
      <c r="C14" s="18"/>
      <c r="D14" s="20"/>
      <c r="E14" s="187" t="str">
        <f>IF('1.シングルス申込書'!Y9="","",'1.シングルス申込書'!Y9)</f>
        <v>11.女子Ｃ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3.5">
      <c r="B15" s="64"/>
      <c r="C15" s="18"/>
      <c r="D15" s="20"/>
      <c r="E15" s="187" t="str">
        <f>IF('1.シングルス申込書'!Y10="","",'1.シングルス申込書'!Y10)</f>
        <v>50.Jr男子16才以下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3.5">
      <c r="B16" s="64"/>
      <c r="C16" s="18"/>
      <c r="D16" s="20"/>
      <c r="E16" s="187" t="str">
        <f>IF('1.シングルス申込書'!Y11="","",'1.シングルス申込書'!Y11)</f>
        <v>51.Jr男子14才以下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3.5">
      <c r="B17" s="64"/>
      <c r="C17" s="18"/>
      <c r="D17" s="20"/>
      <c r="E17" s="187" t="str">
        <f>IF('1.シングルス申込書'!Y12="","",'1.シングルス申込書'!Y12)</f>
        <v>52.Jr男子12才以下</v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3.5">
      <c r="B18" s="64"/>
      <c r="C18" s="18"/>
      <c r="D18" s="20"/>
      <c r="E18" s="187" t="str">
        <f>IF('1.シングルス申込書'!Y13="","",'1.シングルス申込書'!Y13)</f>
        <v>53.Jr男子10才以下</v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3.5">
      <c r="B19" s="64"/>
      <c r="C19" s="18"/>
      <c r="D19" s="20"/>
      <c r="E19" s="187" t="str">
        <f>IF('1.シングルス申込書'!Y14="","",'1.シングルス申込書'!Y14)</f>
        <v>54.Jr女子16才以下</v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3.5">
      <c r="B20" s="64"/>
      <c r="C20" s="18"/>
      <c r="D20" s="20"/>
      <c r="E20" s="187" t="str">
        <f>IF('1.シングルス申込書'!Y15="","",'1.シングルス申込書'!Y15)</f>
        <v>55.Jr女子14才以下</v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3.5">
      <c r="B21" s="64"/>
      <c r="C21" s="18"/>
      <c r="D21" s="20"/>
      <c r="E21" s="187" t="str">
        <f>IF('1.シングルス申込書'!Y16="","",'1.シングルス申込書'!Y16)</f>
        <v>56.Jr女子12才以下</v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3.5">
      <c r="B22" s="64"/>
      <c r="C22" s="18"/>
      <c r="D22" s="20"/>
      <c r="E22" s="187" t="str">
        <f>IF('1.シングルス申込書'!Y17="","",'1.シングルス申込書'!Y17)</f>
        <v>57.Jr女子10才以下</v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3.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3.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3.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3.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3.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3.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3.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3.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3.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3.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3.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3.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3.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3.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3.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4.2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4.2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3.5">
      <c r="B40" s="64"/>
      <c r="C40" s="14" t="s">
        <v>13</v>
      </c>
      <c r="D40" s="50"/>
      <c r="E40" s="189" t="str">
        <f>IF('2.ダブルス申込書'!Y4="","",'2.ダブルス申込書'!Y4)</f>
        <v>20.混合Ａ・Ｂ</v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3.5">
      <c r="B41" s="64"/>
      <c r="C41" s="15" t="s">
        <v>166</v>
      </c>
      <c r="D41" s="53">
        <v>2500</v>
      </c>
      <c r="E41" s="16" t="str">
        <f>IF('2.ダブルス申込書'!Y5="","",'2.ダブルス申込書'!Y5)</f>
        <v>21.混合Ｃ</v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3.5">
      <c r="B42" s="64"/>
      <c r="C42" s="52" t="s">
        <v>168</v>
      </c>
      <c r="D42" s="54">
        <v>3000</v>
      </c>
      <c r="E42" s="16" t="str">
        <f>IF('2.ダブルス申込書'!Y6="","",'2.ダブルス申込書'!Y6)</f>
        <v>22.混合１００才以上</v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3.5">
      <c r="B43" s="64"/>
      <c r="C43" s="52" t="s">
        <v>169</v>
      </c>
      <c r="D43" s="54">
        <v>3500</v>
      </c>
      <c r="E43" s="16" t="str">
        <f>IF('2.ダブルス申込書'!Y7="","",'2.ダブルス申込書'!Y7)</f>
        <v>23.混合１２０才以上</v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3.5">
      <c r="B44" s="64"/>
      <c r="C44" s="52"/>
      <c r="D44" s="54"/>
      <c r="E44" s="16" t="str">
        <f>IF('2.ダブルス申込書'!Y8="","",'2.ダブルス申込書'!Y8)</f>
        <v>30.男子Ａ・Ｂ</v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3.5">
      <c r="B45" s="64"/>
      <c r="C45" s="52"/>
      <c r="D45" s="54"/>
      <c r="E45" s="16" t="str">
        <f>IF('2.ダブルス申込書'!Y9="","",'2.ダブルス申込書'!Y9)</f>
        <v>31.男子Ｃ</v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3.5">
      <c r="B46" s="64"/>
      <c r="C46" s="52"/>
      <c r="D46" s="54"/>
      <c r="E46" s="16" t="str">
        <f>IF('2.ダブルス申込書'!Y10="","",'2.ダブルス申込書'!Y10)</f>
        <v>32.男子シニア５５才以上</v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3.5">
      <c r="B47" s="64"/>
      <c r="C47" s="52"/>
      <c r="D47" s="54"/>
      <c r="E47" s="16" t="str">
        <f>IF('2.ダブルス申込書'!Y11="","",'2.ダブルス申込書'!Y11)</f>
        <v>33.男子シニア６５才以上</v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3.5">
      <c r="B48" s="64"/>
      <c r="C48" s="52"/>
      <c r="D48" s="54"/>
      <c r="E48" s="16" t="str">
        <f>IF('2.ダブルス申込書'!Y12="","",'2.ダブルス申込書'!Y12)</f>
        <v>40.女子Ａ・Ｂ</v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3.5">
      <c r="B49" s="64"/>
      <c r="C49" s="52"/>
      <c r="D49" s="54"/>
      <c r="E49" s="16" t="str">
        <f>IF('2.ダブルス申込書'!Y13="","",'2.ダブルス申込書'!Y13)</f>
        <v>41.女子Ｃ</v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3.5">
      <c r="B50" s="64"/>
      <c r="C50" s="52"/>
      <c r="D50" s="54"/>
      <c r="E50" s="16" t="str">
        <f>IF('2.ダブルス申込書'!Y14="","",'2.ダブルス申込書'!Y14)</f>
        <v>42.女子シニア５５才以上</v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3.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3.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3.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3.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3.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3.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3.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3.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3.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3.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3.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3.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3.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3.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3.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3.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3.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3.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4.2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4.2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3.5">
      <c r="E71" s="67"/>
      <c r="F71" s="67"/>
      <c r="G71" s="67"/>
      <c r="H71" s="67"/>
      <c r="I71" s="67"/>
    </row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/>
    <row r="146" ht="13.5"/>
    <row r="147" ht="13.5"/>
    <row r="148" ht="13.5"/>
    <row r="149" ht="13.5"/>
    <row r="150" ht="13.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170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amdna</cp:lastModifiedBy>
  <cp:lastPrinted>2015-04-30T06:34:50Z</cp:lastPrinted>
  <dcterms:created xsi:type="dcterms:W3CDTF">2000-02-23T11:55:48Z</dcterms:created>
  <dcterms:modified xsi:type="dcterms:W3CDTF">2020-03-02T12:36:13Z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